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ktagder-my.sharepoint.com/personal/leif_kare_spartveit_kvadraturen_vgs_no/Documents/Kvadraturen/Klasser/"/>
    </mc:Choice>
  </mc:AlternateContent>
  <xr:revisionPtr revIDLastSave="163" documentId="8_{FBA15178-8D84-4C9F-B468-E7D1AC00C7A5}" xr6:coauthVersionLast="47" xr6:coauthVersionMax="47" xr10:uidLastSave="{A6B62366-D82E-4DE8-8C38-A3FCBF488E5B}"/>
  <bookViews>
    <workbookView xWindow="-120" yWindow="-120" windowWidth="29040" windowHeight="15840" xr2:uid="{00000000-000D-0000-FFFF-FFFF00000000}"/>
  </bookViews>
  <sheets>
    <sheet name="2021-22" sheetId="3" r:id="rId1"/>
  </sheets>
  <definedNames>
    <definedName name="_xlnm._FilterDatabase" localSheetId="0" hidden="1">'2021-22'!$A$6:$D$6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4" i="3" l="1"/>
  <c r="N103" i="3"/>
  <c r="N102" i="3"/>
  <c r="N98" i="3"/>
  <c r="N96" i="3"/>
  <c r="N95" i="3"/>
  <c r="D109" i="3"/>
  <c r="D112" i="3" s="1"/>
  <c r="N105" i="3" l="1"/>
  <c r="N100" i="3"/>
</calcChain>
</file>

<file path=xl/sharedStrings.xml><?xml version="1.0" encoding="utf-8"?>
<sst xmlns="http://schemas.openxmlformats.org/spreadsheetml/2006/main" count="252" uniqueCount="216">
  <si>
    <t>Avdeling</t>
  </si>
  <si>
    <t>Klassekode</t>
  </si>
  <si>
    <t>Klassenavn</t>
  </si>
  <si>
    <t>1ELA</t>
  </si>
  <si>
    <t>1ELB</t>
  </si>
  <si>
    <t>1ELC</t>
  </si>
  <si>
    <t>Elenergi VG2</t>
  </si>
  <si>
    <t>Data elektronikk VG2</t>
  </si>
  <si>
    <t>Data elektronikk VG3</t>
  </si>
  <si>
    <t>Automasjon VG2</t>
  </si>
  <si>
    <t>Automasjon VG3</t>
  </si>
  <si>
    <t>Erik Tronstad</t>
  </si>
  <si>
    <t>Rikard Winsjansen</t>
  </si>
  <si>
    <t>Frank Knudsen</t>
  </si>
  <si>
    <t>TIP</t>
  </si>
  <si>
    <t>Påbygg</t>
  </si>
  <si>
    <t>Jobbskolen</t>
  </si>
  <si>
    <t>JS</t>
  </si>
  <si>
    <t>HO</t>
  </si>
  <si>
    <t>1TPA</t>
  </si>
  <si>
    <t>1TPB</t>
  </si>
  <si>
    <t>1TPC</t>
  </si>
  <si>
    <t>1TPD</t>
  </si>
  <si>
    <t>Edwin Salazar</t>
  </si>
  <si>
    <t>Odd Magne Andersen</t>
  </si>
  <si>
    <t>Rune Aslaksen</t>
  </si>
  <si>
    <t>Tore August Lindebø</t>
  </si>
  <si>
    <t>Sven Ove Evensen</t>
  </si>
  <si>
    <t>Oddbjørn Håland</t>
  </si>
  <si>
    <t>A-team</t>
  </si>
  <si>
    <t>B-team</t>
  </si>
  <si>
    <t>C-team</t>
  </si>
  <si>
    <t>1IDA</t>
  </si>
  <si>
    <t>1IDB</t>
  </si>
  <si>
    <t>2IDA</t>
  </si>
  <si>
    <t>2IDB</t>
  </si>
  <si>
    <t>3IDA</t>
  </si>
  <si>
    <t>Idrettsfag VG1</t>
  </si>
  <si>
    <t>Elektro</t>
  </si>
  <si>
    <t>HT</t>
  </si>
  <si>
    <t>ID</t>
  </si>
  <si>
    <t>Helsesekretær VG3</t>
  </si>
  <si>
    <t>Tannhelsesekretær VG3</t>
  </si>
  <si>
    <t>Maritime fag VG2</t>
  </si>
  <si>
    <t>Idrettsfag VG2</t>
  </si>
  <si>
    <t>Idrettsfag VG3</t>
  </si>
  <si>
    <t>3IDB</t>
  </si>
  <si>
    <t xml:space="preserve">Elektrofag VG1 </t>
  </si>
  <si>
    <t>Jens Are Bastiansen</t>
  </si>
  <si>
    <t>Antall</t>
  </si>
  <si>
    <t xml:space="preserve">Påbygging til GSK VG3 </t>
  </si>
  <si>
    <t>Påbygging til GSK VG3</t>
  </si>
  <si>
    <t>Terje Bersagel</t>
  </si>
  <si>
    <t>Helse og oppvekstfag VG1</t>
  </si>
  <si>
    <t>Lotte Wergeland</t>
  </si>
  <si>
    <t>Kristin Hansson</t>
  </si>
  <si>
    <t>Signe Tallaksen</t>
  </si>
  <si>
    <t>Helsearbeiderfag VG2</t>
  </si>
  <si>
    <t>Solveig Wold</t>
  </si>
  <si>
    <t>Helseservicefag VG2</t>
  </si>
  <si>
    <t>Mona Bakken Damsgård</t>
  </si>
  <si>
    <t>Hilde Ringdal Nilsen</t>
  </si>
  <si>
    <t>Helse og oppvekstfag VG1 Karriere</t>
  </si>
  <si>
    <t>1TPE</t>
  </si>
  <si>
    <t>Kjøretøy VG2</t>
  </si>
  <si>
    <t>Bilskade, lakk og karosseri VG2</t>
  </si>
  <si>
    <t>Fagopplæring elektrofag VG3</t>
  </si>
  <si>
    <t>Fagopplæring kjøretøy VG3</t>
  </si>
  <si>
    <t xml:space="preserve">Fagopplæring bilskade VG3 </t>
  </si>
  <si>
    <t>Fagopplæring industrimekaniker VG3</t>
  </si>
  <si>
    <t>Monica Johnsen/Jostein Austvik</t>
  </si>
  <si>
    <t>Kjemiprosess VG2</t>
  </si>
  <si>
    <t>Elisabeht Søbye</t>
  </si>
  <si>
    <t>Bente Johannessen</t>
  </si>
  <si>
    <t>Line Fuglestein</t>
  </si>
  <si>
    <t>Mette Igland</t>
  </si>
  <si>
    <t>1ELD</t>
  </si>
  <si>
    <t>Arve Møllevik</t>
  </si>
  <si>
    <t xml:space="preserve">Helse og oppvekstfag VG1 </t>
  </si>
  <si>
    <t>Helse og oppvekstfag VG1 (grunnkomp)</t>
  </si>
  <si>
    <t>Vibeke Aulin Svensson</t>
  </si>
  <si>
    <t>Hans Søvik Hanssen</t>
  </si>
  <si>
    <t>Jo Viggo Buås</t>
  </si>
  <si>
    <t>IKKE SATT</t>
  </si>
  <si>
    <t>1ELS</t>
  </si>
  <si>
    <t>2ELS</t>
  </si>
  <si>
    <t>3DAA</t>
  </si>
  <si>
    <t>3AUA</t>
  </si>
  <si>
    <t>Kjell Inge Holthe</t>
  </si>
  <si>
    <t>3ELF</t>
  </si>
  <si>
    <t>3BMF</t>
  </si>
  <si>
    <t>3BSF</t>
  </si>
  <si>
    <t>3HSA</t>
  </si>
  <si>
    <t>3IMF</t>
  </si>
  <si>
    <t>3PBA</t>
  </si>
  <si>
    <t>3PBB</t>
  </si>
  <si>
    <t>3PBC</t>
  </si>
  <si>
    <t>3PBD</t>
  </si>
  <si>
    <t>3PBE</t>
  </si>
  <si>
    <t>Bente Skrøvje/Ansgar Kløvfjell</t>
  </si>
  <si>
    <t>3PBS</t>
  </si>
  <si>
    <t>3PBT</t>
  </si>
  <si>
    <t>Lene Kleiven Freitag</t>
  </si>
  <si>
    <t>3PBU</t>
  </si>
  <si>
    <t>Elektro med studiekompetanse VG1</t>
  </si>
  <si>
    <t>Elektro med studiekompetanse VG2</t>
  </si>
  <si>
    <t>Elektro med studiekompetanse VG3</t>
  </si>
  <si>
    <t>Helse- og oppvekst med studiekompetanse VG3</t>
  </si>
  <si>
    <t>Helse- og oppvekst med studiekompetanse VG1</t>
  </si>
  <si>
    <t>Helse- og oppvekst med studiekompetanse VG2</t>
  </si>
  <si>
    <t>3TAA</t>
  </si>
  <si>
    <t>1HSA</t>
  </si>
  <si>
    <t>1HSB</t>
  </si>
  <si>
    <t>1HSC</t>
  </si>
  <si>
    <t>1HSD</t>
  </si>
  <si>
    <t>1HSE</t>
  </si>
  <si>
    <t>1HSF</t>
  </si>
  <si>
    <t>1HSK</t>
  </si>
  <si>
    <t>1HST</t>
  </si>
  <si>
    <t>1HSU</t>
  </si>
  <si>
    <t>Hege Brandtzæg Reed</t>
  </si>
  <si>
    <t>2HEK</t>
  </si>
  <si>
    <t>Helse og oppvekstfag VG2 Karriere</t>
  </si>
  <si>
    <t>2HEA</t>
  </si>
  <si>
    <t>2HEB</t>
  </si>
  <si>
    <t>2HEC</t>
  </si>
  <si>
    <t>2HSA</t>
  </si>
  <si>
    <t>2HSB</t>
  </si>
  <si>
    <t>Helene Engesland</t>
  </si>
  <si>
    <t>2HEU</t>
  </si>
  <si>
    <t>2HET</t>
  </si>
  <si>
    <t>Ida Volden</t>
  </si>
  <si>
    <t>2ELA</t>
  </si>
  <si>
    <t>2ELB</t>
  </si>
  <si>
    <t>2DEA</t>
  </si>
  <si>
    <t>2AUA</t>
  </si>
  <si>
    <t>2AUB</t>
  </si>
  <si>
    <t>Torleiv Nordgarden</t>
  </si>
  <si>
    <t>2PIK</t>
  </si>
  <si>
    <t>2PIA</t>
  </si>
  <si>
    <t>2MAA</t>
  </si>
  <si>
    <t>2KPA</t>
  </si>
  <si>
    <t>2KTA</t>
  </si>
  <si>
    <t>2KTB</t>
  </si>
  <si>
    <t>2BLA</t>
  </si>
  <si>
    <t>Per Kristian Slettedal</t>
  </si>
  <si>
    <t>Nicolas Merieau/Synnøve Slettan</t>
  </si>
  <si>
    <t>Industriteknologi VG2 Karriere</t>
  </si>
  <si>
    <t xml:space="preserve">Industriteknologi VG2 </t>
  </si>
  <si>
    <t>1STA</t>
  </si>
  <si>
    <t>1STB</t>
  </si>
  <si>
    <t>1STC</t>
  </si>
  <si>
    <t>Solfrid Lie</t>
  </si>
  <si>
    <t>John Lauvdal</t>
  </si>
  <si>
    <t>1TPF</t>
  </si>
  <si>
    <t>Teknologi- og industrifag VG1</t>
  </si>
  <si>
    <t>Odd Haugvik</t>
  </si>
  <si>
    <t>Jan Tellef Watne</t>
  </si>
  <si>
    <t>Kurs, Vg3, karriere</t>
  </si>
  <si>
    <t xml:space="preserve">Teknologi- og industrifag VG1 </t>
  </si>
  <si>
    <t>Van Phan</t>
  </si>
  <si>
    <t>Cecilie Ongre</t>
  </si>
  <si>
    <t>1HSV</t>
  </si>
  <si>
    <t>Gøril Balchen</t>
  </si>
  <si>
    <t>Jenny Juul/Kjartan Karlsen</t>
  </si>
  <si>
    <t>Jon Timenes</t>
  </si>
  <si>
    <t>Svend Arne Vatne</t>
  </si>
  <si>
    <t>2HEV</t>
  </si>
  <si>
    <t xml:space="preserve">Påbygging til yrkeskomp. VG4 </t>
  </si>
  <si>
    <t>Kontaktlærer 22/23</t>
  </si>
  <si>
    <t xml:space="preserve">Studieforb. </t>
  </si>
  <si>
    <t>Geir Rune Hansen</t>
  </si>
  <si>
    <t>Tore Fauchald</t>
  </si>
  <si>
    <t>Petter Arild Heitman</t>
  </si>
  <si>
    <t>3AUB</t>
  </si>
  <si>
    <t>Otto Steinsland</t>
  </si>
  <si>
    <t>Ny 22/23</t>
  </si>
  <si>
    <t>Marit Haugen/Kamilla Breen</t>
  </si>
  <si>
    <t>Maria Berrum Lande/May Mikalsen</t>
  </si>
  <si>
    <t>Grace Nielsen/James Hornby</t>
  </si>
  <si>
    <t>1HSG-Fik</t>
  </si>
  <si>
    <t>3PBV</t>
  </si>
  <si>
    <t>Janne-Helen Rikstad Antonsen</t>
  </si>
  <si>
    <t>Mette Haraldsen</t>
  </si>
  <si>
    <t>Victoria Mogstad</t>
  </si>
  <si>
    <t>Camilla Ulstad Kristiansen</t>
  </si>
  <si>
    <t>IKKE SATT - Til fordeling</t>
  </si>
  <si>
    <t>2HEA1</t>
  </si>
  <si>
    <t>Helsearbeiderfag VG2 (grunnkomp)</t>
  </si>
  <si>
    <t>Ingunn Skaanes/Jorunn Vavik</t>
  </si>
  <si>
    <t>2HEN</t>
  </si>
  <si>
    <t>2HSC-Fik</t>
  </si>
  <si>
    <t>Roar Svarstad/Agnete Løvik</t>
  </si>
  <si>
    <t>Vidar Langøy</t>
  </si>
  <si>
    <t>Øystein Nilsen</t>
  </si>
  <si>
    <t>2KVV</t>
  </si>
  <si>
    <t>Kjøle og ventilasjonsteknikk VG2</t>
  </si>
  <si>
    <t>Roger Karstensen</t>
  </si>
  <si>
    <t>D-team</t>
  </si>
  <si>
    <t>1STD</t>
  </si>
  <si>
    <t>Karin Rosseland</t>
  </si>
  <si>
    <t>1STE</t>
  </si>
  <si>
    <t>E-team</t>
  </si>
  <si>
    <t>Merethe Svendsen</t>
  </si>
  <si>
    <t xml:space="preserve">Bjørn Kristensen </t>
  </si>
  <si>
    <t>Terje Brandsnes/Leik Rudjord Biribakken</t>
  </si>
  <si>
    <t>Jorunn Vavik/Ingunn Skaanes</t>
  </si>
  <si>
    <t>Anja Aasgaard</t>
  </si>
  <si>
    <t>Trine Sayfritz</t>
  </si>
  <si>
    <t>Marit Ravnaas</t>
  </si>
  <si>
    <t>Thomas Augustinussen</t>
  </si>
  <si>
    <t>Frank Fjellvang</t>
  </si>
  <si>
    <t>Frode Arntsen</t>
  </si>
  <si>
    <t>Benjamin Olesen/Guro Huso</t>
  </si>
  <si>
    <t>Helene Fjørtoft Hørte/Julian Bjerkelund</t>
  </si>
  <si>
    <t>Svein Salvesen/ Therese Guttormsen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</si>
</sst>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right"/>
    </xf>
    <xf numFmtId="2" fontId="0" fillId="0" borderId="0" xfId="0" applyNumberFormat="1"/>
    <xf numFmtId="2" fontId="7" fillId="0" borderId="0" xfId="0" applyNumberFormat="1" applyFont="1"/>
    <xf numFmtId="0" fontId="7" fillId="0" borderId="0" xfId="0" applyFont="1"/>
    <xf numFmtId="0" fontId="0" fillId="0" borderId="2" xfId="0" applyFill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190499</xdr:colOff>
      <xdr:row>3</xdr:row>
      <xdr:rowOff>123824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E15BBC5-DDCD-4FA4-A84F-DCAA8FB084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49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12"/>
  <sheetViews>
    <sheetView showGridLines="0" tabSelected="1" zoomScale="110" zoomScaleNormal="110" workbookViewId="0">
      <pane ySplit="6" topLeftCell="A35" activePane="bottomLeft" state="frozen"/>
      <selection pane="bottomLeft" activeCell="H41" sqref="H41"/>
    </sheetView>
  </sheetViews>
  <sheetFormatPr baseColWidth="10" defaultRowHeight="15" x14ac:dyDescent="0.25"/>
  <cols>
    <col min="1" max="1" width="14" bestFit="1" customWidth="1"/>
    <col min="2" max="2" width="14.85546875" customWidth="1"/>
    <col min="3" max="3" width="47.7109375" customWidth="1"/>
    <col min="4" max="4" width="8.42578125" bestFit="1" customWidth="1"/>
    <col min="5" max="5" width="36.7109375" customWidth="1"/>
  </cols>
  <sheetData>
    <row r="6" spans="1:5" ht="21" x14ac:dyDescent="0.35">
      <c r="A6" s="2" t="s">
        <v>0</v>
      </c>
      <c r="B6" s="2" t="s">
        <v>1</v>
      </c>
      <c r="C6" s="2" t="s">
        <v>2</v>
      </c>
      <c r="D6" s="2" t="s">
        <v>49</v>
      </c>
      <c r="E6" s="2" t="s">
        <v>169</v>
      </c>
    </row>
    <row r="7" spans="1:5" x14ac:dyDescent="0.25">
      <c r="A7" s="1" t="s">
        <v>38</v>
      </c>
      <c r="B7" s="1" t="s">
        <v>3</v>
      </c>
      <c r="C7" s="1" t="s">
        <v>47</v>
      </c>
      <c r="D7" s="1">
        <v>15</v>
      </c>
      <c r="E7" s="1" t="s">
        <v>82</v>
      </c>
    </row>
    <row r="8" spans="1:5" x14ac:dyDescent="0.25">
      <c r="A8" s="1"/>
      <c r="B8" s="1" t="s">
        <v>4</v>
      </c>
      <c r="C8" s="1" t="s">
        <v>47</v>
      </c>
      <c r="D8" s="1">
        <v>15</v>
      </c>
      <c r="E8" s="1" t="s">
        <v>48</v>
      </c>
    </row>
    <row r="9" spans="1:5" x14ac:dyDescent="0.25">
      <c r="A9" s="1"/>
      <c r="B9" s="1" t="s">
        <v>5</v>
      </c>
      <c r="C9" s="1" t="s">
        <v>47</v>
      </c>
      <c r="D9" s="1">
        <v>15</v>
      </c>
      <c r="E9" s="1" t="s">
        <v>81</v>
      </c>
    </row>
    <row r="10" spans="1:5" x14ac:dyDescent="0.25">
      <c r="A10" s="1"/>
      <c r="B10" s="1" t="s">
        <v>76</v>
      </c>
      <c r="C10" s="1" t="s">
        <v>47</v>
      </c>
      <c r="D10" s="1">
        <v>15</v>
      </c>
      <c r="E10" s="1" t="s">
        <v>77</v>
      </c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 t="s">
        <v>132</v>
      </c>
      <c r="C12" s="1" t="s">
        <v>6</v>
      </c>
      <c r="D12" s="1">
        <v>15</v>
      </c>
      <c r="E12" s="1" t="s">
        <v>12</v>
      </c>
    </row>
    <row r="13" spans="1:5" x14ac:dyDescent="0.25">
      <c r="A13" s="1"/>
      <c r="B13" s="1" t="s">
        <v>133</v>
      </c>
      <c r="C13" s="1" t="s">
        <v>6</v>
      </c>
      <c r="D13" s="1">
        <v>15</v>
      </c>
      <c r="E13" s="1" t="s">
        <v>13</v>
      </c>
    </row>
    <row r="14" spans="1:5" x14ac:dyDescent="0.25">
      <c r="A14" s="1"/>
      <c r="B14" s="1" t="s">
        <v>134</v>
      </c>
      <c r="C14" s="1" t="s">
        <v>7</v>
      </c>
      <c r="D14" s="1">
        <v>15</v>
      </c>
      <c r="E14" s="1" t="s">
        <v>52</v>
      </c>
    </row>
    <row r="15" spans="1:5" x14ac:dyDescent="0.25">
      <c r="A15" s="1"/>
      <c r="B15" s="1" t="s">
        <v>135</v>
      </c>
      <c r="C15" s="1" t="s">
        <v>9</v>
      </c>
      <c r="D15" s="1">
        <v>15</v>
      </c>
      <c r="E15" s="1" t="s">
        <v>172</v>
      </c>
    </row>
    <row r="16" spans="1:5" x14ac:dyDescent="0.25">
      <c r="A16" s="1"/>
      <c r="B16" s="1" t="s">
        <v>136</v>
      </c>
      <c r="C16" s="1" t="s">
        <v>9</v>
      </c>
      <c r="D16" s="1">
        <v>8</v>
      </c>
      <c r="E16" s="1" t="s">
        <v>137</v>
      </c>
    </row>
    <row r="17" spans="1:12" x14ac:dyDescent="0.25">
      <c r="A17" s="1"/>
      <c r="B17" s="1" t="s">
        <v>195</v>
      </c>
      <c r="C17" s="1" t="s">
        <v>196</v>
      </c>
      <c r="D17" s="1">
        <v>8</v>
      </c>
      <c r="E17" s="1" t="s">
        <v>197</v>
      </c>
      <c r="F17" s="14" t="s">
        <v>176</v>
      </c>
    </row>
    <row r="18" spans="1:12" x14ac:dyDescent="0.25">
      <c r="A18" s="1"/>
      <c r="B18" s="1"/>
      <c r="C18" s="1"/>
      <c r="D18" s="1"/>
      <c r="E18" s="1"/>
    </row>
    <row r="19" spans="1:12" x14ac:dyDescent="0.25">
      <c r="A19" s="1"/>
      <c r="B19" s="1" t="s">
        <v>86</v>
      </c>
      <c r="C19" s="1" t="s">
        <v>8</v>
      </c>
      <c r="D19" s="1">
        <v>15</v>
      </c>
      <c r="E19" s="1" t="s">
        <v>173</v>
      </c>
    </row>
    <row r="20" spans="1:12" x14ac:dyDescent="0.25">
      <c r="A20" s="1"/>
      <c r="B20" s="1" t="s">
        <v>87</v>
      </c>
      <c r="C20" s="1" t="s">
        <v>10</v>
      </c>
      <c r="D20" s="1">
        <v>15</v>
      </c>
      <c r="E20" s="1" t="s">
        <v>175</v>
      </c>
    </row>
    <row r="21" spans="1:12" x14ac:dyDescent="0.25">
      <c r="A21" s="1"/>
      <c r="B21" s="1" t="s">
        <v>174</v>
      </c>
      <c r="C21" s="1" t="s">
        <v>10</v>
      </c>
      <c r="D21" s="1">
        <v>15</v>
      </c>
      <c r="E21" s="1" t="s">
        <v>88</v>
      </c>
      <c r="F21" s="14" t="s">
        <v>176</v>
      </c>
    </row>
    <row r="22" spans="1:12" x14ac:dyDescent="0.25">
      <c r="A22" s="1"/>
      <c r="B22" s="1"/>
      <c r="C22" s="1"/>
      <c r="D22" s="1"/>
      <c r="E22" s="1"/>
    </row>
    <row r="23" spans="1:12" s="4" customFormat="1" x14ac:dyDescent="0.25">
      <c r="A23" s="3"/>
      <c r="B23" s="3" t="s">
        <v>89</v>
      </c>
      <c r="C23" s="3" t="s">
        <v>66</v>
      </c>
      <c r="D23" s="3"/>
      <c r="E23" s="3" t="s">
        <v>204</v>
      </c>
    </row>
    <row r="24" spans="1:12" x14ac:dyDescent="0.25">
      <c r="A24" s="1"/>
      <c r="B24" s="1"/>
      <c r="C24" s="1"/>
      <c r="D24" s="1"/>
      <c r="E24" s="1"/>
      <c r="G24" s="15"/>
      <c r="H24" s="15"/>
      <c r="I24" s="15"/>
      <c r="J24" s="15"/>
      <c r="K24" s="15"/>
      <c r="L24" s="15"/>
    </row>
    <row r="25" spans="1:12" x14ac:dyDescent="0.25">
      <c r="A25" s="1" t="s">
        <v>15</v>
      </c>
      <c r="B25" s="1" t="s">
        <v>94</v>
      </c>
      <c r="C25" s="1" t="s">
        <v>50</v>
      </c>
      <c r="D25" s="1">
        <v>30</v>
      </c>
      <c r="E25" s="1" t="s">
        <v>177</v>
      </c>
      <c r="G25" s="15"/>
      <c r="H25" s="15"/>
      <c r="I25" s="15"/>
      <c r="J25" s="15"/>
      <c r="K25" s="15"/>
      <c r="L25" s="15"/>
    </row>
    <row r="26" spans="1:12" x14ac:dyDescent="0.25">
      <c r="A26" s="1"/>
      <c r="B26" s="1" t="s">
        <v>95</v>
      </c>
      <c r="C26" s="1" t="s">
        <v>51</v>
      </c>
      <c r="D26" s="1">
        <v>30</v>
      </c>
      <c r="E26" s="1" t="s">
        <v>178</v>
      </c>
      <c r="G26" s="15"/>
      <c r="H26" s="15"/>
      <c r="I26" s="15"/>
      <c r="J26" s="15"/>
      <c r="K26" s="15"/>
      <c r="L26" s="15"/>
    </row>
    <row r="27" spans="1:12" x14ac:dyDescent="0.25">
      <c r="A27" s="1"/>
      <c r="B27" s="1" t="s">
        <v>96</v>
      </c>
      <c r="C27" s="1" t="s">
        <v>168</v>
      </c>
      <c r="D27" s="1">
        <v>30</v>
      </c>
      <c r="E27" s="1" t="s">
        <v>99</v>
      </c>
      <c r="G27" s="15"/>
      <c r="H27" s="15"/>
      <c r="I27" s="15"/>
      <c r="J27" s="15"/>
      <c r="K27" s="15"/>
      <c r="L27" s="15"/>
    </row>
    <row r="28" spans="1:12" x14ac:dyDescent="0.25">
      <c r="A28" s="1"/>
      <c r="B28" s="1" t="s">
        <v>97</v>
      </c>
      <c r="C28" s="1" t="s">
        <v>168</v>
      </c>
      <c r="D28" s="1">
        <v>30</v>
      </c>
      <c r="E28" s="1" t="s">
        <v>179</v>
      </c>
      <c r="G28" s="15"/>
      <c r="H28" s="15"/>
      <c r="I28" s="15"/>
      <c r="J28" s="15"/>
      <c r="K28" s="15"/>
      <c r="L28" s="15"/>
    </row>
    <row r="29" spans="1:12" x14ac:dyDescent="0.25">
      <c r="A29" s="1"/>
      <c r="B29" s="1" t="s">
        <v>98</v>
      </c>
      <c r="C29" s="1" t="s">
        <v>168</v>
      </c>
      <c r="D29" s="1">
        <v>30</v>
      </c>
      <c r="E29" s="1" t="s">
        <v>205</v>
      </c>
      <c r="G29" s="15"/>
      <c r="H29" s="15"/>
      <c r="I29" s="15"/>
      <c r="J29" s="15"/>
      <c r="K29" s="15"/>
      <c r="L29" s="15"/>
    </row>
    <row r="30" spans="1:12" x14ac:dyDescent="0.25">
      <c r="A30" s="1"/>
      <c r="B30" s="1"/>
      <c r="C30" s="1"/>
      <c r="D30" s="1"/>
      <c r="E30" s="1"/>
      <c r="G30" s="15"/>
      <c r="H30" s="15"/>
      <c r="I30" s="15"/>
      <c r="J30" s="15"/>
      <c r="K30" s="15"/>
      <c r="L30" s="15"/>
    </row>
    <row r="31" spans="1:12" s="4" customFormat="1" x14ac:dyDescent="0.25">
      <c r="A31" s="3" t="s">
        <v>16</v>
      </c>
      <c r="B31" s="3" t="s">
        <v>17</v>
      </c>
      <c r="C31" s="3" t="s">
        <v>16</v>
      </c>
      <c r="D31" s="3"/>
      <c r="E31" s="3" t="s">
        <v>83</v>
      </c>
    </row>
    <row r="32" spans="1:12" x14ac:dyDescent="0.25">
      <c r="A32" s="1"/>
      <c r="B32" s="1"/>
      <c r="C32" s="1"/>
      <c r="D32" s="1"/>
      <c r="E32" s="1"/>
    </row>
    <row r="33" spans="1:5" x14ac:dyDescent="0.25">
      <c r="A33" s="1" t="s">
        <v>18</v>
      </c>
      <c r="B33" s="1" t="s">
        <v>111</v>
      </c>
      <c r="C33" s="1" t="s">
        <v>79</v>
      </c>
      <c r="D33" s="1">
        <v>15</v>
      </c>
      <c r="E33" s="1" t="s">
        <v>206</v>
      </c>
    </row>
    <row r="34" spans="1:5" x14ac:dyDescent="0.25">
      <c r="A34" s="1"/>
      <c r="B34" s="1" t="s">
        <v>112</v>
      </c>
      <c r="C34" s="1" t="s">
        <v>53</v>
      </c>
      <c r="D34" s="1">
        <v>15</v>
      </c>
      <c r="E34" s="1" t="s">
        <v>54</v>
      </c>
    </row>
    <row r="35" spans="1:5" x14ac:dyDescent="0.25">
      <c r="A35" s="1"/>
      <c r="B35" s="1" t="s">
        <v>113</v>
      </c>
      <c r="C35" s="1" t="s">
        <v>53</v>
      </c>
      <c r="D35" s="1">
        <v>15</v>
      </c>
      <c r="E35" s="1" t="s">
        <v>56</v>
      </c>
    </row>
    <row r="36" spans="1:5" x14ac:dyDescent="0.25">
      <c r="A36" s="1"/>
      <c r="B36" s="1" t="s">
        <v>114</v>
      </c>
      <c r="C36" s="1" t="s">
        <v>53</v>
      </c>
      <c r="D36" s="1">
        <v>15</v>
      </c>
      <c r="E36" s="1" t="s">
        <v>55</v>
      </c>
    </row>
    <row r="37" spans="1:5" x14ac:dyDescent="0.25">
      <c r="A37" s="1"/>
      <c r="B37" s="1" t="s">
        <v>115</v>
      </c>
      <c r="C37" s="1" t="s">
        <v>53</v>
      </c>
      <c r="D37" s="1">
        <v>15</v>
      </c>
      <c r="E37" s="6" t="s">
        <v>72</v>
      </c>
    </row>
    <row r="38" spans="1:5" x14ac:dyDescent="0.25">
      <c r="A38" s="1"/>
      <c r="B38" s="1" t="s">
        <v>116</v>
      </c>
      <c r="C38" s="1" t="s">
        <v>53</v>
      </c>
      <c r="D38" s="1">
        <v>15</v>
      </c>
      <c r="E38" s="1" t="s">
        <v>163</v>
      </c>
    </row>
    <row r="39" spans="1:5" x14ac:dyDescent="0.25">
      <c r="A39" s="1"/>
      <c r="B39" s="1" t="s">
        <v>180</v>
      </c>
      <c r="C39" s="1" t="s">
        <v>78</v>
      </c>
      <c r="D39" s="1">
        <v>15</v>
      </c>
      <c r="E39" s="3" t="s">
        <v>186</v>
      </c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 t="s">
        <v>123</v>
      </c>
      <c r="C41" s="1" t="s">
        <v>57</v>
      </c>
      <c r="D41" s="1">
        <v>15</v>
      </c>
      <c r="E41" s="1" t="s">
        <v>160</v>
      </c>
    </row>
    <row r="42" spans="1:5" x14ac:dyDescent="0.25">
      <c r="A42" s="1"/>
      <c r="B42" s="1" t="s">
        <v>187</v>
      </c>
      <c r="C42" s="1" t="s">
        <v>188</v>
      </c>
      <c r="D42" s="1">
        <v>15</v>
      </c>
      <c r="E42" s="1" t="s">
        <v>189</v>
      </c>
    </row>
    <row r="43" spans="1:5" x14ac:dyDescent="0.25">
      <c r="A43" s="1"/>
      <c r="B43" s="1" t="s">
        <v>124</v>
      </c>
      <c r="C43" s="1" t="s">
        <v>57</v>
      </c>
      <c r="D43" s="1">
        <v>15</v>
      </c>
      <c r="E43" s="1" t="s">
        <v>73</v>
      </c>
    </row>
    <row r="44" spans="1:5" x14ac:dyDescent="0.25">
      <c r="A44" s="1"/>
      <c r="B44" s="1" t="s">
        <v>125</v>
      </c>
      <c r="C44" s="1" t="s">
        <v>57</v>
      </c>
      <c r="D44" s="1">
        <v>15</v>
      </c>
      <c r="E44" s="6" t="s">
        <v>58</v>
      </c>
    </row>
    <row r="45" spans="1:5" x14ac:dyDescent="0.25">
      <c r="A45" s="1"/>
      <c r="B45" s="1" t="s">
        <v>126</v>
      </c>
      <c r="C45" s="1" t="s">
        <v>59</v>
      </c>
      <c r="D45" s="1">
        <v>15</v>
      </c>
      <c r="E45" s="1" t="s">
        <v>161</v>
      </c>
    </row>
    <row r="46" spans="1:5" x14ac:dyDescent="0.25">
      <c r="A46" s="1"/>
      <c r="B46" s="1" t="s">
        <v>127</v>
      </c>
      <c r="C46" s="1" t="s">
        <v>59</v>
      </c>
      <c r="D46" s="1">
        <v>15</v>
      </c>
      <c r="E46" s="1" t="s">
        <v>128</v>
      </c>
    </row>
    <row r="47" spans="1:5" x14ac:dyDescent="0.25">
      <c r="A47" s="1"/>
      <c r="B47" s="1" t="s">
        <v>191</v>
      </c>
      <c r="C47" s="1" t="s">
        <v>59</v>
      </c>
      <c r="D47" s="1">
        <v>15</v>
      </c>
      <c r="E47" s="7" t="s">
        <v>207</v>
      </c>
    </row>
    <row r="48" spans="1:5" x14ac:dyDescent="0.25">
      <c r="A48" s="1"/>
      <c r="B48" s="1"/>
      <c r="C48" s="1"/>
      <c r="D48" s="1"/>
      <c r="E48" s="1"/>
    </row>
    <row r="49" spans="1:13" x14ac:dyDescent="0.25">
      <c r="A49" s="1"/>
      <c r="B49" s="1" t="s">
        <v>92</v>
      </c>
      <c r="C49" s="1" t="s">
        <v>41</v>
      </c>
      <c r="D49" s="1">
        <v>15</v>
      </c>
      <c r="E49" s="7" t="s">
        <v>208</v>
      </c>
    </row>
    <row r="50" spans="1:13" x14ac:dyDescent="0.25">
      <c r="A50" s="1"/>
      <c r="B50" s="1" t="s">
        <v>110</v>
      </c>
      <c r="C50" s="1" t="s">
        <v>42</v>
      </c>
      <c r="D50" s="1">
        <v>15</v>
      </c>
      <c r="E50" s="1" t="s">
        <v>60</v>
      </c>
    </row>
    <row r="51" spans="1:13" x14ac:dyDescent="0.25">
      <c r="A51" s="1"/>
      <c r="B51" s="1"/>
      <c r="C51" s="1"/>
      <c r="D51" s="1"/>
      <c r="E51" s="1"/>
    </row>
    <row r="52" spans="1:13" s="4" customFormat="1" x14ac:dyDescent="0.25">
      <c r="A52" s="3"/>
      <c r="B52" s="9" t="s">
        <v>117</v>
      </c>
      <c r="C52" s="3" t="s">
        <v>62</v>
      </c>
      <c r="D52" s="3">
        <v>15</v>
      </c>
      <c r="E52" s="3" t="s">
        <v>61</v>
      </c>
    </row>
    <row r="53" spans="1:13" s="4" customFormat="1" x14ac:dyDescent="0.25">
      <c r="A53" s="3"/>
      <c r="B53" s="9" t="s">
        <v>190</v>
      </c>
      <c r="C53" s="3" t="s">
        <v>122</v>
      </c>
      <c r="D53" s="3">
        <v>15</v>
      </c>
      <c r="E53" s="3" t="s">
        <v>209</v>
      </c>
    </row>
    <row r="54" spans="1:13" s="4" customFormat="1" x14ac:dyDescent="0.25">
      <c r="A54" s="3"/>
      <c r="B54" s="3" t="s">
        <v>121</v>
      </c>
      <c r="C54" s="3" t="s">
        <v>122</v>
      </c>
      <c r="D54" s="3">
        <v>15</v>
      </c>
      <c r="E54" s="3" t="s">
        <v>61</v>
      </c>
    </row>
    <row r="55" spans="1:13" x14ac:dyDescent="0.25">
      <c r="A55" s="1"/>
      <c r="B55" s="1"/>
      <c r="C55" s="1"/>
      <c r="D55" s="1"/>
      <c r="E55" s="1"/>
    </row>
    <row r="56" spans="1:13" x14ac:dyDescent="0.25">
      <c r="A56" s="1" t="s">
        <v>14</v>
      </c>
      <c r="B56" s="1" t="s">
        <v>19</v>
      </c>
      <c r="C56" s="1" t="s">
        <v>159</v>
      </c>
      <c r="D56" s="1">
        <v>15</v>
      </c>
      <c r="E56" s="1" t="s">
        <v>166</v>
      </c>
      <c r="G56" s="19"/>
      <c r="H56" s="19"/>
      <c r="I56" s="19"/>
      <c r="J56" s="19"/>
      <c r="K56" s="19"/>
      <c r="L56" s="15"/>
      <c r="M56" s="15"/>
    </row>
    <row r="57" spans="1:13" x14ac:dyDescent="0.25">
      <c r="A57" s="1"/>
      <c r="B57" s="1" t="s">
        <v>20</v>
      </c>
      <c r="C57" s="1" t="s">
        <v>155</v>
      </c>
      <c r="D57" s="1">
        <v>15</v>
      </c>
      <c r="E57" s="1" t="s">
        <v>165</v>
      </c>
      <c r="G57" s="15"/>
      <c r="H57" s="15"/>
      <c r="I57" s="15"/>
      <c r="J57" s="15"/>
      <c r="K57" s="15"/>
      <c r="L57" s="15"/>
      <c r="M57" s="15"/>
    </row>
    <row r="58" spans="1:13" x14ac:dyDescent="0.25">
      <c r="A58" s="1"/>
      <c r="B58" s="1" t="s">
        <v>21</v>
      </c>
      <c r="C58" s="1" t="s">
        <v>155</v>
      </c>
      <c r="D58" s="1">
        <v>15</v>
      </c>
      <c r="E58" s="1" t="s">
        <v>157</v>
      </c>
      <c r="G58" s="15"/>
      <c r="H58" s="15"/>
      <c r="I58" s="15"/>
      <c r="J58" s="15"/>
      <c r="K58" s="15"/>
      <c r="L58" s="15"/>
      <c r="M58" s="15"/>
    </row>
    <row r="59" spans="1:13" x14ac:dyDescent="0.25">
      <c r="A59" s="1"/>
      <c r="B59" s="1" t="s">
        <v>22</v>
      </c>
      <c r="C59" s="1" t="s">
        <v>155</v>
      </c>
      <c r="D59" s="1">
        <v>15</v>
      </c>
      <c r="E59" s="1" t="s">
        <v>156</v>
      </c>
      <c r="G59" s="15"/>
      <c r="H59" s="15"/>
      <c r="I59" s="15"/>
      <c r="J59" s="15"/>
      <c r="K59" s="15"/>
      <c r="L59" s="15"/>
      <c r="M59" s="15"/>
    </row>
    <row r="60" spans="1:13" x14ac:dyDescent="0.25">
      <c r="A60" s="1"/>
      <c r="B60" s="1" t="s">
        <v>63</v>
      </c>
      <c r="C60" s="1" t="s">
        <v>155</v>
      </c>
      <c r="D60" s="1">
        <v>15</v>
      </c>
      <c r="E60" s="1" t="s">
        <v>192</v>
      </c>
      <c r="G60" s="15"/>
      <c r="H60" s="15"/>
      <c r="I60" s="15"/>
      <c r="J60" s="15"/>
      <c r="K60" s="15"/>
      <c r="L60" s="15"/>
      <c r="M60" s="15"/>
    </row>
    <row r="61" spans="1:13" x14ac:dyDescent="0.25">
      <c r="A61" s="1"/>
      <c r="B61" s="6" t="s">
        <v>154</v>
      </c>
      <c r="C61" s="1" t="s">
        <v>159</v>
      </c>
      <c r="D61" s="1">
        <v>15</v>
      </c>
      <c r="E61" s="1" t="s">
        <v>23</v>
      </c>
      <c r="G61" s="15"/>
      <c r="H61" s="15"/>
      <c r="I61" s="15"/>
      <c r="J61" s="15"/>
      <c r="K61" s="15"/>
      <c r="L61" s="15"/>
      <c r="M61" s="15"/>
    </row>
    <row r="62" spans="1:13" x14ac:dyDescent="0.25">
      <c r="A62" s="1"/>
      <c r="B62" s="1"/>
      <c r="C62" s="1"/>
      <c r="D62" s="1"/>
      <c r="E62" s="1"/>
      <c r="G62" s="15"/>
      <c r="H62" s="15"/>
      <c r="I62" s="15"/>
      <c r="J62" s="15"/>
      <c r="K62" s="15"/>
      <c r="L62" s="15"/>
      <c r="M62" s="15"/>
    </row>
    <row r="63" spans="1:13" x14ac:dyDescent="0.25">
      <c r="A63" s="1"/>
      <c r="B63" s="1" t="s">
        <v>142</v>
      </c>
      <c r="C63" s="1" t="s">
        <v>64</v>
      </c>
      <c r="D63" s="1">
        <v>15</v>
      </c>
      <c r="E63" s="1" t="s">
        <v>24</v>
      </c>
    </row>
    <row r="64" spans="1:13" x14ac:dyDescent="0.25">
      <c r="A64" s="1"/>
      <c r="B64" s="1" t="s">
        <v>143</v>
      </c>
      <c r="C64" s="1" t="s">
        <v>64</v>
      </c>
      <c r="D64" s="1">
        <v>15</v>
      </c>
      <c r="E64" s="1" t="s">
        <v>194</v>
      </c>
    </row>
    <row r="65" spans="1:13" x14ac:dyDescent="0.25">
      <c r="A65" s="1"/>
      <c r="B65" s="1" t="s">
        <v>144</v>
      </c>
      <c r="C65" s="1" t="s">
        <v>65</v>
      </c>
      <c r="D65" s="1">
        <v>15</v>
      </c>
      <c r="E65" s="1" t="s">
        <v>145</v>
      </c>
    </row>
    <row r="66" spans="1:13" x14ac:dyDescent="0.25">
      <c r="A66" s="1"/>
      <c r="B66" s="1" t="s">
        <v>139</v>
      </c>
      <c r="C66" s="7" t="s">
        <v>148</v>
      </c>
      <c r="D66" s="1">
        <v>15</v>
      </c>
      <c r="E66" s="1" t="s">
        <v>25</v>
      </c>
    </row>
    <row r="67" spans="1:13" x14ac:dyDescent="0.25">
      <c r="A67" s="1"/>
      <c r="B67" s="1" t="s">
        <v>140</v>
      </c>
      <c r="C67" s="1" t="s">
        <v>43</v>
      </c>
      <c r="D67" s="1">
        <v>15</v>
      </c>
      <c r="E67" s="1" t="s">
        <v>26</v>
      </c>
    </row>
    <row r="68" spans="1:13" x14ac:dyDescent="0.25">
      <c r="A68" s="1"/>
      <c r="B68" s="1" t="s">
        <v>141</v>
      </c>
      <c r="C68" s="1" t="s">
        <v>71</v>
      </c>
      <c r="D68" s="1">
        <v>15</v>
      </c>
      <c r="E68" s="1" t="s">
        <v>193</v>
      </c>
    </row>
    <row r="69" spans="1:13" x14ac:dyDescent="0.25">
      <c r="A69" s="1"/>
      <c r="B69" s="1"/>
      <c r="C69" s="1"/>
      <c r="D69" s="1"/>
      <c r="E69" s="1"/>
    </row>
    <row r="70" spans="1:13" x14ac:dyDescent="0.25">
      <c r="A70" s="1"/>
      <c r="B70" s="9" t="s">
        <v>138</v>
      </c>
      <c r="C70" s="3" t="s">
        <v>147</v>
      </c>
      <c r="D70" s="3">
        <v>15</v>
      </c>
      <c r="E70" s="3" t="s">
        <v>27</v>
      </c>
    </row>
    <row r="71" spans="1:13" x14ac:dyDescent="0.25">
      <c r="A71" s="1"/>
      <c r="B71" s="1"/>
      <c r="C71" s="1"/>
      <c r="D71" s="1"/>
      <c r="E71" s="1"/>
    </row>
    <row r="72" spans="1:13" s="4" customFormat="1" x14ac:dyDescent="0.25">
      <c r="A72" s="3"/>
      <c r="B72" s="3" t="s">
        <v>90</v>
      </c>
      <c r="C72" s="3" t="s">
        <v>67</v>
      </c>
      <c r="D72" s="10"/>
      <c r="E72" s="3" t="s">
        <v>210</v>
      </c>
    </row>
    <row r="73" spans="1:13" s="4" customFormat="1" x14ac:dyDescent="0.25">
      <c r="A73" s="3"/>
      <c r="B73" s="3" t="s">
        <v>93</v>
      </c>
      <c r="C73" s="3" t="s">
        <v>69</v>
      </c>
      <c r="D73" s="10"/>
      <c r="E73" s="3" t="s">
        <v>211</v>
      </c>
    </row>
    <row r="74" spans="1:13" s="4" customFormat="1" x14ac:dyDescent="0.25">
      <c r="A74" s="3"/>
      <c r="B74" s="3" t="s">
        <v>91</v>
      </c>
      <c r="C74" s="3" t="s">
        <v>68</v>
      </c>
      <c r="D74" s="10"/>
      <c r="E74" s="3" t="s">
        <v>28</v>
      </c>
    </row>
    <row r="75" spans="1:13" s="4" customFormat="1" x14ac:dyDescent="0.25">
      <c r="A75" s="3"/>
      <c r="B75" s="5"/>
      <c r="C75" s="5"/>
      <c r="D75" s="5"/>
      <c r="E75" s="5"/>
      <c r="L75" s="16"/>
      <c r="M75" s="16"/>
    </row>
    <row r="76" spans="1:13" x14ac:dyDescent="0.25">
      <c r="A76" s="1"/>
      <c r="B76" s="1" t="s">
        <v>118</v>
      </c>
      <c r="C76" s="1" t="s">
        <v>108</v>
      </c>
      <c r="D76" s="1">
        <v>20</v>
      </c>
      <c r="E76" s="6" t="s">
        <v>184</v>
      </c>
      <c r="L76" s="17"/>
      <c r="M76" s="15"/>
    </row>
    <row r="77" spans="1:13" x14ac:dyDescent="0.25">
      <c r="A77" s="1"/>
      <c r="B77" s="1" t="s">
        <v>119</v>
      </c>
      <c r="C77" s="1" t="s">
        <v>108</v>
      </c>
      <c r="D77" s="1">
        <v>20</v>
      </c>
      <c r="E77" s="6" t="s">
        <v>185</v>
      </c>
      <c r="L77" s="17"/>
      <c r="M77" s="15"/>
    </row>
    <row r="78" spans="1:13" x14ac:dyDescent="0.25">
      <c r="A78" s="1" t="s">
        <v>170</v>
      </c>
      <c r="B78" s="1" t="s">
        <v>162</v>
      </c>
      <c r="C78" s="1" t="s">
        <v>108</v>
      </c>
      <c r="D78" s="1">
        <v>20</v>
      </c>
      <c r="E78" s="6" t="s">
        <v>102</v>
      </c>
      <c r="L78" s="17"/>
      <c r="M78" s="15"/>
    </row>
    <row r="79" spans="1:13" x14ac:dyDescent="0.25">
      <c r="A79" s="1"/>
      <c r="B79" s="1"/>
      <c r="C79" s="1"/>
      <c r="D79" s="1"/>
      <c r="E79" s="8"/>
      <c r="L79" s="18"/>
      <c r="M79" s="15"/>
    </row>
    <row r="80" spans="1:13" x14ac:dyDescent="0.25">
      <c r="A80" s="1"/>
      <c r="B80" s="1" t="s">
        <v>167</v>
      </c>
      <c r="C80" s="1" t="s">
        <v>109</v>
      </c>
      <c r="D80" s="1">
        <v>20</v>
      </c>
      <c r="E80" s="6" t="s">
        <v>183</v>
      </c>
      <c r="L80" s="15"/>
      <c r="M80" s="15"/>
    </row>
    <row r="81" spans="1:14" x14ac:dyDescent="0.25">
      <c r="A81" s="1"/>
      <c r="B81" s="1" t="s">
        <v>130</v>
      </c>
      <c r="C81" s="1" t="s">
        <v>109</v>
      </c>
      <c r="D81" s="1">
        <v>20</v>
      </c>
      <c r="E81" s="1" t="s">
        <v>120</v>
      </c>
      <c r="L81" s="15"/>
      <c r="M81" s="15"/>
    </row>
    <row r="82" spans="1:14" x14ac:dyDescent="0.25">
      <c r="A82" s="1"/>
      <c r="B82" s="1" t="s">
        <v>129</v>
      </c>
      <c r="C82" s="1" t="s">
        <v>109</v>
      </c>
      <c r="D82" s="1">
        <v>20</v>
      </c>
      <c r="E82" s="1" t="s">
        <v>80</v>
      </c>
      <c r="L82" s="15"/>
      <c r="M82" s="15"/>
    </row>
    <row r="83" spans="1:14" x14ac:dyDescent="0.25">
      <c r="A83" s="1"/>
      <c r="B83" s="1"/>
      <c r="C83" s="1"/>
      <c r="D83" s="1"/>
      <c r="E83" s="1"/>
      <c r="L83" s="15"/>
      <c r="M83" s="15"/>
    </row>
    <row r="84" spans="1:14" x14ac:dyDescent="0.25">
      <c r="A84" s="1"/>
      <c r="B84" s="1" t="s">
        <v>101</v>
      </c>
      <c r="C84" s="1" t="s">
        <v>107</v>
      </c>
      <c r="D84" s="1">
        <v>20</v>
      </c>
      <c r="E84" s="1" t="s">
        <v>131</v>
      </c>
      <c r="L84" s="15"/>
      <c r="M84" s="15"/>
    </row>
    <row r="85" spans="1:14" x14ac:dyDescent="0.25">
      <c r="A85" s="1"/>
      <c r="B85" s="1" t="s">
        <v>103</v>
      </c>
      <c r="C85" s="1" t="s">
        <v>107</v>
      </c>
      <c r="D85" s="1">
        <v>20</v>
      </c>
      <c r="E85" s="1" t="s">
        <v>74</v>
      </c>
      <c r="L85" s="17"/>
      <c r="M85" s="15"/>
    </row>
    <row r="86" spans="1:14" x14ac:dyDescent="0.25">
      <c r="A86" s="1"/>
      <c r="B86" s="1" t="s">
        <v>181</v>
      </c>
      <c r="C86" s="1" t="s">
        <v>107</v>
      </c>
      <c r="D86" s="1">
        <v>20</v>
      </c>
      <c r="E86" s="6" t="s">
        <v>182</v>
      </c>
      <c r="F86" s="14" t="s">
        <v>176</v>
      </c>
      <c r="L86" s="15"/>
      <c r="M86" s="15"/>
    </row>
    <row r="87" spans="1:14" x14ac:dyDescent="0.25">
      <c r="A87" s="1"/>
      <c r="B87" s="1"/>
      <c r="C87" s="1"/>
      <c r="D87" s="1"/>
      <c r="E87" s="8"/>
    </row>
    <row r="88" spans="1:14" x14ac:dyDescent="0.25">
      <c r="A88" s="1"/>
      <c r="B88" s="1" t="s">
        <v>84</v>
      </c>
      <c r="C88" s="1" t="s">
        <v>104</v>
      </c>
      <c r="D88" s="1">
        <v>20</v>
      </c>
      <c r="E88" s="1" t="s">
        <v>171</v>
      </c>
    </row>
    <row r="89" spans="1:14" x14ac:dyDescent="0.25">
      <c r="A89" s="1"/>
      <c r="B89" s="1"/>
      <c r="C89" s="1"/>
      <c r="D89" s="1"/>
      <c r="E89" s="1"/>
    </row>
    <row r="90" spans="1:14" x14ac:dyDescent="0.25">
      <c r="A90" s="1"/>
      <c r="B90" s="1" t="s">
        <v>85</v>
      </c>
      <c r="C90" s="1" t="s">
        <v>105</v>
      </c>
      <c r="D90" s="1">
        <v>20</v>
      </c>
      <c r="E90" s="1" t="s">
        <v>11</v>
      </c>
    </row>
    <row r="91" spans="1:14" x14ac:dyDescent="0.25">
      <c r="A91" s="1"/>
      <c r="B91" s="1"/>
      <c r="C91" s="1"/>
      <c r="D91" s="1"/>
      <c r="E91" s="1"/>
    </row>
    <row r="92" spans="1:14" x14ac:dyDescent="0.25">
      <c r="A92" s="1"/>
      <c r="B92" s="1" t="s">
        <v>100</v>
      </c>
      <c r="C92" s="1" t="s">
        <v>106</v>
      </c>
      <c r="D92" s="1">
        <v>20</v>
      </c>
      <c r="E92" s="1" t="s">
        <v>212</v>
      </c>
    </row>
    <row r="93" spans="1:14" x14ac:dyDescent="0.25">
      <c r="A93" s="1"/>
      <c r="B93" s="1"/>
      <c r="C93" s="1"/>
      <c r="D93" s="1"/>
      <c r="E93" s="1"/>
    </row>
    <row r="94" spans="1:14" x14ac:dyDescent="0.25">
      <c r="A94" s="3" t="s">
        <v>39</v>
      </c>
      <c r="B94" s="3" t="s">
        <v>149</v>
      </c>
      <c r="C94" s="3" t="s">
        <v>29</v>
      </c>
      <c r="D94" s="1">
        <v>20</v>
      </c>
      <c r="E94" s="3" t="s">
        <v>75</v>
      </c>
    </row>
    <row r="95" spans="1:14" x14ac:dyDescent="0.25">
      <c r="A95" s="3"/>
      <c r="B95" s="3" t="s">
        <v>150</v>
      </c>
      <c r="C95" s="3" t="s">
        <v>30</v>
      </c>
      <c r="D95" s="1"/>
      <c r="E95" s="3" t="s">
        <v>152</v>
      </c>
      <c r="L95">
        <v>23</v>
      </c>
      <c r="M95">
        <v>0.4</v>
      </c>
      <c r="N95">
        <f>M95*L95</f>
        <v>9.2000000000000011</v>
      </c>
    </row>
    <row r="96" spans="1:14" x14ac:dyDescent="0.25">
      <c r="A96" s="3"/>
      <c r="B96" s="3" t="s">
        <v>151</v>
      </c>
      <c r="C96" s="3" t="s">
        <v>31</v>
      </c>
      <c r="D96" s="1"/>
      <c r="E96" s="3" t="s">
        <v>153</v>
      </c>
      <c r="L96">
        <v>26</v>
      </c>
      <c r="M96">
        <v>1.9</v>
      </c>
      <c r="N96">
        <f>M96*L96</f>
        <v>49.4</v>
      </c>
    </row>
    <row r="97" spans="1:14" x14ac:dyDescent="0.25">
      <c r="A97" s="3"/>
      <c r="B97" s="3" t="s">
        <v>199</v>
      </c>
      <c r="C97" s="3" t="s">
        <v>198</v>
      </c>
      <c r="D97" s="1"/>
      <c r="E97" s="3" t="s">
        <v>200</v>
      </c>
    </row>
    <row r="98" spans="1:14" x14ac:dyDescent="0.25">
      <c r="A98" s="1"/>
      <c r="B98" s="3" t="s">
        <v>201</v>
      </c>
      <c r="C98" s="1" t="s">
        <v>202</v>
      </c>
      <c r="D98" s="1"/>
      <c r="E98" s="3" t="s">
        <v>203</v>
      </c>
      <c r="G98" s="15"/>
      <c r="H98" s="15"/>
      <c r="I98" s="15"/>
      <c r="L98">
        <v>16</v>
      </c>
      <c r="M98">
        <v>0.8</v>
      </c>
      <c r="N98">
        <f>M98*L98</f>
        <v>12.8</v>
      </c>
    </row>
    <row r="99" spans="1:14" x14ac:dyDescent="0.25">
      <c r="A99" s="1"/>
      <c r="B99" s="1"/>
      <c r="C99" s="1"/>
      <c r="D99" s="1"/>
      <c r="E99" s="1"/>
      <c r="G99" s="15"/>
      <c r="H99" s="15"/>
      <c r="I99" s="15"/>
    </row>
    <row r="100" spans="1:14" x14ac:dyDescent="0.25">
      <c r="A100" s="1" t="s">
        <v>40</v>
      </c>
      <c r="B100" s="1" t="s">
        <v>32</v>
      </c>
      <c r="C100" s="1" t="s">
        <v>37</v>
      </c>
      <c r="D100" s="1">
        <v>30</v>
      </c>
      <c r="E100" s="7" t="s">
        <v>213</v>
      </c>
      <c r="G100" s="15"/>
      <c r="H100" s="15"/>
      <c r="I100" s="15"/>
      <c r="N100" s="13">
        <f>SUM(N95:N98)</f>
        <v>71.400000000000006</v>
      </c>
    </row>
    <row r="101" spans="1:14" x14ac:dyDescent="0.25">
      <c r="A101" s="1"/>
      <c r="B101" s="1" t="s">
        <v>33</v>
      </c>
      <c r="C101" s="1" t="s">
        <v>37</v>
      </c>
      <c r="D101" s="1">
        <v>30</v>
      </c>
      <c r="E101" s="7" t="s">
        <v>214</v>
      </c>
      <c r="G101" s="15"/>
      <c r="H101" s="15"/>
      <c r="I101" s="15"/>
    </row>
    <row r="102" spans="1:14" x14ac:dyDescent="0.25">
      <c r="A102" s="1"/>
      <c r="B102" s="1"/>
      <c r="C102" s="1"/>
      <c r="D102" s="1"/>
      <c r="E102" s="7"/>
      <c r="G102" s="15"/>
      <c r="H102" s="20"/>
      <c r="I102" s="15"/>
      <c r="L102">
        <v>23</v>
      </c>
      <c r="M102">
        <v>0.5</v>
      </c>
      <c r="N102" s="11">
        <f>M102*L102</f>
        <v>11.5</v>
      </c>
    </row>
    <row r="103" spans="1:14" x14ac:dyDescent="0.25">
      <c r="A103" s="1"/>
      <c r="B103" s="1" t="s">
        <v>34</v>
      </c>
      <c r="C103" s="1" t="s">
        <v>44</v>
      </c>
      <c r="D103" s="1">
        <v>30</v>
      </c>
      <c r="E103" s="1" t="s">
        <v>164</v>
      </c>
      <c r="G103" s="15"/>
      <c r="H103" s="20"/>
      <c r="I103" s="15"/>
      <c r="L103">
        <v>26</v>
      </c>
      <c r="M103">
        <v>0.5</v>
      </c>
      <c r="N103" s="11">
        <f>M103*L103</f>
        <v>13</v>
      </c>
    </row>
    <row r="104" spans="1:14" x14ac:dyDescent="0.25">
      <c r="A104" s="1"/>
      <c r="B104" s="1" t="s">
        <v>35</v>
      </c>
      <c r="C104" s="1" t="s">
        <v>44</v>
      </c>
      <c r="D104" s="1">
        <v>30</v>
      </c>
      <c r="E104" s="7" t="s">
        <v>215</v>
      </c>
      <c r="G104" s="15"/>
      <c r="H104" s="20"/>
      <c r="I104" s="15"/>
      <c r="L104">
        <v>16</v>
      </c>
      <c r="M104">
        <v>0.5</v>
      </c>
      <c r="N104" s="11">
        <f>M104*L104</f>
        <v>8</v>
      </c>
    </row>
    <row r="105" spans="1:14" x14ac:dyDescent="0.25">
      <c r="A105" s="1"/>
      <c r="B105" s="1"/>
      <c r="C105" s="1"/>
      <c r="D105" s="1"/>
      <c r="E105" s="7"/>
      <c r="G105" s="15"/>
      <c r="H105" s="20"/>
      <c r="I105" s="15"/>
      <c r="N105" s="12">
        <f>SUM(N102:N104)</f>
        <v>32.5</v>
      </c>
    </row>
    <row r="106" spans="1:14" x14ac:dyDescent="0.25">
      <c r="A106" s="1"/>
      <c r="B106" s="1" t="s">
        <v>36</v>
      </c>
      <c r="C106" s="1" t="s">
        <v>45</v>
      </c>
      <c r="D106" s="1">
        <v>30</v>
      </c>
      <c r="E106" s="7" t="s">
        <v>146</v>
      </c>
      <c r="G106" s="15"/>
      <c r="H106" s="20"/>
      <c r="I106" s="15"/>
    </row>
    <row r="107" spans="1:14" x14ac:dyDescent="0.25">
      <c r="A107" s="1"/>
      <c r="B107" s="1" t="s">
        <v>46</v>
      </c>
      <c r="C107" s="1" t="s">
        <v>45</v>
      </c>
      <c r="D107" s="1">
        <v>30</v>
      </c>
      <c r="E107" s="7" t="s">
        <v>70</v>
      </c>
      <c r="G107" s="15"/>
      <c r="H107" s="20"/>
      <c r="I107" s="15"/>
    </row>
    <row r="108" spans="1:14" x14ac:dyDescent="0.25">
      <c r="A108" s="1"/>
      <c r="B108" s="1"/>
      <c r="C108" s="1"/>
      <c r="D108" s="1"/>
      <c r="E108" s="1"/>
      <c r="G108" s="15"/>
      <c r="H108" s="15"/>
      <c r="I108" s="15"/>
    </row>
    <row r="109" spans="1:14" x14ac:dyDescent="0.25">
      <c r="D109">
        <f>SUM(D7:D108)</f>
        <v>1251</v>
      </c>
    </row>
    <row r="110" spans="1:14" x14ac:dyDescent="0.25">
      <c r="C110" t="s">
        <v>158</v>
      </c>
      <c r="D110">
        <v>105</v>
      </c>
    </row>
    <row r="111" spans="1:14" x14ac:dyDescent="0.25">
      <c r="C111" t="s">
        <v>39</v>
      </c>
      <c r="D111">
        <v>20</v>
      </c>
    </row>
    <row r="112" spans="1:14" x14ac:dyDescent="0.25">
      <c r="D112">
        <f>D109-D110-D111</f>
        <v>1126</v>
      </c>
    </row>
  </sheetData>
  <phoneticPr fontId="8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C65FDF34DEB438D4AF6480ECB19BD" ma:contentTypeVersion="13" ma:contentTypeDescription="Create a new document." ma:contentTypeScope="" ma:versionID="42d77c448f863660ff8b5a629e67f660">
  <xsd:schema xmlns:xsd="http://www.w3.org/2001/XMLSchema" xmlns:xs="http://www.w3.org/2001/XMLSchema" xmlns:p="http://schemas.microsoft.com/office/2006/metadata/properties" xmlns:ns3="1a0432cc-4a70-41aa-9137-e099c3a9f482" xmlns:ns4="fadbbcb2-7a34-4413-97ee-4c4c6461e60c" targetNamespace="http://schemas.microsoft.com/office/2006/metadata/properties" ma:root="true" ma:fieldsID="c81d12bd02022e4f389de171cb332a55" ns3:_="" ns4:_="">
    <xsd:import namespace="1a0432cc-4a70-41aa-9137-e099c3a9f482"/>
    <xsd:import namespace="fadbbcb2-7a34-4413-97ee-4c4c6461e6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432cc-4a70-41aa-9137-e099c3a9f4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bbcb2-7a34-4413-97ee-4c4c6461e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31F4EF-F715-4D9D-A1C0-EB3A38E86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432cc-4a70-41aa-9137-e099c3a9f482"/>
    <ds:schemaRef ds:uri="fadbbcb2-7a34-4413-97ee-4c4c6461e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D4010F-3DA2-4F50-AFFC-D4BC86AA9226}">
  <ds:schemaRefs>
    <ds:schemaRef ds:uri="http://schemas.microsoft.com/office/2006/documentManagement/types"/>
    <ds:schemaRef ds:uri="1a0432cc-4a70-41aa-9137-e099c3a9f482"/>
    <ds:schemaRef ds:uri="http://schemas.microsoft.com/office/2006/metadata/properties"/>
    <ds:schemaRef ds:uri="http://purl.org/dc/elements/1.1/"/>
    <ds:schemaRef ds:uri="fadbbcb2-7a34-4413-97ee-4c4c6461e60c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520E0B-96D9-4B39-9C25-9773DC4D3A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2021-22</vt:lpstr>
    </vt:vector>
  </TitlesOfParts>
  <Company>VAF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Spartveit, Leif Kåre</dc:creator>
  <cp:lastModifiedBy>Spartveit, Leif Kåre</cp:lastModifiedBy>
  <cp:lastPrinted>2021-08-18T13:40:30Z</cp:lastPrinted>
  <dcterms:created xsi:type="dcterms:W3CDTF">2019-03-25T07:02:12Z</dcterms:created>
  <dcterms:modified xsi:type="dcterms:W3CDTF">2022-07-05T09:07:08Z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0x01010083BC65FDF34DEB438D4AF6480ECB19BD</vt:lpwstr>
  </property>
</Properties>
</file>